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3" sheetId="3" r:id="rId2"/>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<sst xmlns="http://schemas.openxmlformats.org/spreadsheetml/2006/main" count="83" uniqueCount="65">
  <si>
    <t>附表一天禄湖花园各岗位编制及要求</t>
  </si>
  <si>
    <t>岗位</t>
  </si>
  <si>
    <t>人数</t>
  </si>
  <si>
    <t>薪资</t>
  </si>
  <si>
    <t>年龄要求</t>
  </si>
  <si>
    <t>任职资格</t>
  </si>
  <si>
    <t>岗位职责</t>
  </si>
  <si>
    <t>备注</t>
  </si>
  <si>
    <t>项目助理</t>
  </si>
  <si>
    <t>45岁以内</t>
  </si>
  <si>
    <t xml:space="preserve">1、持四级消防设施操作员或特种设备安全管理员证优先，具有2年及以上物业经验，全面分管项目工程维修、设备安全等工作，熟练掌握物业消防设施设备、智能化设施设备的维修和保养技能；具备编制维修方案并组织实施维修的能力，土建工程、安装工程有一定专业基础和实操能力；
2、熟悉物业工作流程及相关法律法规，具备良好的服务意识和管理能力；负责项目各类重要设施设备的安全稳定运行;
3、具备良好的沟通协调能力和组织能力，能够独立处理突发事件；
4、具备处理突发事件沉着、冷静的素质。
5、具有良好的职业道德和敬业精神。
6、严格履行岗位职责， 敬业尽职，保守公司商业秘密。
7、具体多年物业管理经验者优先考虑。
</t>
  </si>
  <si>
    <t>1、负责制定天禄湖花园物业管理工作计划和目标，并监督实施；
2、服从项目分工管理工作，协助项目经理开展物业安全工作。
3、负责项目内秩序、安全、保安、保洁、绿化工作，做好分管工作的人员管理、考核等工作。
4、负责物业区域内的日常维修工作，参与包括但不限于水电、空调、消防、电梯等设施设备的维护和保养；
5、及时响应业主的报修需求，确保维修工作及时、高效，参与装修巡查；
6、协助完成物业设施设备的更新改造工作；
7、严格遵守各项安全规定，确保维修工作的安全进行；
8、督促完成天禄湖花园设施设备检修、人员值守情况；
9、协助项目经理完成华康公司内部所需各项流程、手续等材料。</t>
  </si>
  <si>
    <t>日常用工</t>
  </si>
  <si>
    <t>综合主管</t>
  </si>
  <si>
    <t xml:space="preserve">1、具有2年及以上物业管理经验，持有消控员证件；
2、熟悉物业工作流程及相关法律法规，具备良好的服务意识和管理能力；
3、具备良好的沟通协调能力和组织能力，能够独立处理突发事件；
4、具备处理突发事件沉着、冷静的素质。
5、具有良好的职业道德和敬业精神。
6、严格履行岗位职责， 敬业尽职，保守公司商业秘密。
7、具体多年物业管理经验者优先考虑。
</t>
  </si>
  <si>
    <t>1. 服从项目分工管理工作，协助项目经理和助理开展物业秩序、保洁工作。
3、协助项目助理管理秩序、安全、保安、保洁、绿化工作，做好分管工作的人员管理、考核等工作。
4、负责物业区域内的日常维修工作，参与包括但不限于水电、空调、消防、电梯等设施设备的维护和保养；
5、及时响应业主的报修需求，确保维修工作及时、高效，参与装修巡查；
6、协助完成物业设施设备的更新改造工作；
7、严格遵守各项安全规定，确保维修工作的安全进行；
8、督促完成天禄湖花园小区设施设备检修、人员值守情况；
9、完成领导交办的其他任务。</t>
  </si>
  <si>
    <t>客服主管</t>
  </si>
  <si>
    <t>40岁以内</t>
  </si>
  <si>
    <t>1. 大专及以上学历，专业不限，有物业管理经验者优先考虑；
2. 具备良好的沟通协调能力，能够与业主建立良好的关系；
3. 具备较强的服务意识与组织实施能力，能够提供优质的客户服务；
4. 具备较强的责任心和团队合作精神，能够积极解决问题；
5. 具备较强的组织协调能力，能够协助开展社区文化活动；
6. 具备较强的表格、文档操作，PPT演示以及电子设备使用操作能力。</t>
  </si>
  <si>
    <t xml:space="preserve">1. 编制全年物业费催收方案及实施计划；
2. 根据业主需求，编制业主活动方案并组织实施；
3. 负责管理物业的各项费用，包括但不限于物业费、水费、电费、供暖费等；
4. 协助开展社区文化活动，营造和谐、温馨的社区氛围；
5. 负责处理业主与物业之间的矛盾纠纷，保障物业管理的顺利进行；
6. 物业管理通知、文书的编写；
7. 各类档案管理、仓库管理、项目“进、用、存”的管理。
</t>
  </si>
  <si>
    <t>安全主管</t>
  </si>
  <si>
    <t>50岁以内</t>
  </si>
  <si>
    <t xml:space="preserve">1、必须持有特种设备安全管理员证。具有2年及以上物业维修工作经验，熟练掌握物业设施设备的维护和保养技能；
2、持低压（高压）电工特种作业工作证
3、熟悉物业维修工作流程和相关规定，具备良好的沟通能力和服务意识；
4、具备良好的团队协作精神，能够积极配合其他部门开展工作；
5、身体健康，能够适应一定程度的加班和工作压力。
</t>
  </si>
  <si>
    <t xml:space="preserve">1. 负责物业区域内的电梯安全管理工作。兼顾日常维修工作，参与包括但不限于水电、空调、消防、电梯等设施设备的维护和保养；
2. 及时响应业主的报修需求，确保维修工作及时、高效，参与装修巡查；
3. 协助完成物业设施设备的更新改造工作；
4. 严格遵守各项安全规定，确保维修工作的安全进行；
5. 完成领导交办的其他任务。
</t>
  </si>
  <si>
    <t>维修工</t>
  </si>
  <si>
    <t>55岁以内</t>
  </si>
  <si>
    <t xml:space="preserve">1.特种设备安全管理员证优先，具有2年及以上物业维修工作经验，熟练掌握物业设施设备的维护和保养技能；
2.持低压（高压）电工特种作业工作证
3. 熟悉物业维修工作流程和相关规定，具备良好的沟通能力和服务意识；
4. 具备良好的团队协作精神，能够积极配合其他部门开展工作；
5. 身体健康，能够适应一定程度的加班和工作压力。
</t>
  </si>
  <si>
    <t xml:space="preserve">1. 负责物业区域内的日常维修工作，参与包括但不限于水电、空调、消防、电梯等设施设备的维护和保养；
2. 及时响应业主的报修需求，确保维修工作及时、高效，参与装修巡查；
3. 协助完成物业设施设备的更新改造工作；
4. 严格遵守各项安全规定，确保维修工作的安全进行；
5. 完成领导交办的其他任务。
</t>
  </si>
  <si>
    <t>客服</t>
  </si>
  <si>
    <t>1. 大专及以上学历，专业不限，有物业管理经验者优先考虑；
2. 具备良好的沟通协调能力，能够与业主建立良好的关系；
3. 具备较强的服务意识，能够提供优质的客户服务；
4. 具备较强的责任心和团队合作精神，能够积极解决问题；
5. 具备较强的组织协调能力，能够协助开展社区文化活动；
6. 具备较强的表格、文档操作，PPT演示以及电子设备使用操作能力。</t>
  </si>
  <si>
    <t xml:space="preserve">1. 负责接待业主的咨询、投诉、报修、拜访等事宜，提供优质服务；
2. 建立、维护业主关系，定期与业主进行沟通，了解客户需求，提供个性化服务；
3. 负责管理物业的各项费用，包括但不限于物业费、水费、电费、供暖费等；
4. 协助开展社区文化活动，营造和谐、温馨的社区氛围；
5. 负责协调处理业主与物业之间的矛盾纠纷，保障物业管理的顺利进行；
6. 负责出具相关物业管理通知、文书；
7. 能够独立完成项目物业管理台账；
</t>
  </si>
  <si>
    <t>形象秩序员（白班门岗）</t>
  </si>
  <si>
    <t>1、具备保安证优先，参与岗位值班值守。12小时换班，做六休一，重大节假日安排调休；
2、初中以上文化程度， 男性身高 170cm以上，身体健康；
3、从事过保安工作2年以上优先，小区装修巡查业务熟练者优先。
4、组织纪律性强、服从指挥
5、具备处理突发事件沉着、冷静的素质
6、具有良好的职业道德和敬业精神
7、严格履行岗位职责， 敬业尽职，保守公司商业秘密
注：对工作经验年限的要求应根据所属企业实际情况而定</t>
  </si>
  <si>
    <t xml:space="preserve">1、服从上级领导的指挥和工作安排，主动、高效地进行工作。
2、岗亭立岗，负责小区内门岗早送晚迎、环境整治、治安保卫、巡逻工作、消防设备巡检、业主装修巡查工作。防火、防水、防盗、防暴，保证人员安全。
3、工作警惕性高，勤巡视、勤检查、不放过任何可疑人员和安全隐患
4、勤查要害部位、重点部位的安全情况，发现问题立即报告，及时处理。
5、场内发生突发事故，及时报告、 采取抢救措施，并有秩序疏散顾客，防止事态进一步扩大。
6、值守中发现火警异味，立即报告消防中心，并迅速查清原因，及时扑救，或采取其他有效防范措施。
7、严格执行公司各种规章制度，接受上司的检查、督促、考核。
8、积极参加各种培训学习，不断提高自身业务素质。
</t>
  </si>
  <si>
    <t>秩序员(白班)</t>
  </si>
  <si>
    <t xml:space="preserve">1、服从上级领导的指挥和工作安排，主动、高效地进行工作。
2、负责小区内治安保卫、环境整治、巡逻工作、消防设备巡检、业主装修巡查工作。防火、防水、防盗、防暴，保证人员安全。
3、工作警惕性高，勤巡视、勤检查、不放过任何可疑人员和安全隐患
4、勤查要害部位、重点部位的安全情况，发现问题立即报告，及时处理。
5、场内发生突发事故，及时报告、 采取抢救措施，并有秩序疏散顾客，防止事态进一步扩大。
6、值守中发现火警异味，立即报告消防中心，并迅速查清原因，及时扑救，或采取其他有效防范措施。
7、严格执行公司各种规章制度，接受上司的检查、督促、考核。
8、积极参加各种培训学习，不断提高自身业务素质。
</t>
  </si>
  <si>
    <t>夜班队长</t>
  </si>
  <si>
    <t xml:space="preserve">1、具有2年及以上物业管理经验；
2、熟悉物业工作流程及相关法律法规，具备良好的服务意识和管理能力；
3、具备良好的沟通协调能力和组织能力，能够独立处理突发事件；
4、具备处理突发事件沉着、冷静的素质；
5、具有良好的职业道德和敬业精神；
6、严格履行岗位职责， 敬业尽职，保守公司商业秘密；                  7、对装修装修工程有管理经验；
8、具体多年物业管理经验者优先考虑。
</t>
  </si>
  <si>
    <t xml:space="preserve">1. 负责实施秩序主管制定的夜班秩序管理计划，提供优质服务；
2. 建立、维护业主关系，定期与业主进行沟通，了解客户需求，第一时间协调处理各种问题；
3. 组织保安协调各部门完成项目各类常规和突击管理工作；
4. 发现问题能及时处理、及时上报、确保非受监工程的安全规范；
5. 协调处理业主与物业之间的矛盾纠纷，保障物业管理的顺利进行；
6. 协调客服、工程各部门完成各类工作。
</t>
  </si>
  <si>
    <t>秩序员    （夜班）</t>
  </si>
  <si>
    <t>58岁以内</t>
  </si>
  <si>
    <t xml:space="preserve">1、服从上级领导的指挥和工作安排，主动、高效地进行工作。
2、负责小区内治安保卫、巡逻工作、消防设备巡检、业主装修巡查工作。防火、防水、防盗、防暴，保证人员安全。
3、工作警惕性高，勤巡视、勤检查、不放过任何可疑人员和安全隐患
4、勤查要害部位、重点部位的安全情况，发现问题立即报告，及时处理。
5、场内发生突发事故，及时报告、 采取抢救措施，并有秩序疏散顾客，防止事态进一步扩大。
6、值守中发现火警异味，立即报告消防中心，并迅速查清原因，及时扑救，或采取其他有效防范措施。
7、严格执行公司各种规章制度，接受上司的检查、督促、考核。
8、积极参加各种培训学习，不断提高自身业务素质。
</t>
  </si>
  <si>
    <t>保洁班长</t>
  </si>
  <si>
    <t>60岁以内</t>
  </si>
  <si>
    <t xml:space="preserve">1、小学以上文化程度， 身体健康
2、从事过物业保洁工作5年以上优先
3、组织纪律性强、服从岗位安排
4、具有良好的职业道德和敬业精神
5、严格履行岗位职责， 敬业尽职，保守公司商业秘密 
6、具备良好的沟通协调能力
7、具备良好的手机软件操作能力
8、具备一定的电脑文档处理能力者优先
</t>
  </si>
  <si>
    <t>1、根据公司制定的保洁工作计划，保持内部及周围环境卫生，清洁、整洁、安静、有序；
2、定期打扫公共区域，包括走廊、洗手间等；
3、保持窗户、门、地面等整洁无尘；
4、灵活应对公司特殊需求，如会议场地布置等；
5、管理保洁工具、设备和清洁剂等清洁用品；
6、根据每月绿化保洁计划，开展日常绿化养护、杀虫、除草计划；
7、协作其他部门的工作，完成其它任务等。</t>
  </si>
  <si>
    <t>保洁</t>
  </si>
  <si>
    <t>65岁以内</t>
  </si>
  <si>
    <t>1、小学以上文化程度， 身体健康
2、从事过保洁工作2年以上优先
3、组织纪律性强、服从岗位安排
4、具有良好的职业道德和敬业精神
5、严格履行岗位职责， 敬业尽职，保守公司商业秘密 
6、具备良好的沟通协调能力
7、具备一定的手机软件操作能力
注：对工作经验年限的要求应根据所属企业实际情况而定</t>
  </si>
  <si>
    <t>1、服从上级领导的指挥和工作安排，主动、高效地进行工作。
2、负责小区内楼栋、公共区域、地下及地上区域卫生状况以及小区内绿化养护工作。
3、保持窗户、门、地面等整洁无尘；
4、灵活应对公司特殊需求，如会议场地布置等；
5、合理使用保洁工具、设备和清洁剂等清洁用品；
6、根据每月绿化保洁计划，开展日常绿化养护、杀虫、除草计划；
7、协作其他部门的工作，完成其它任务等。</t>
  </si>
  <si>
    <t>备注：</t>
  </si>
  <si>
    <r>
      <rPr>
        <sz val="11"/>
        <color rgb="FFFF0000"/>
        <rFont val="宋体"/>
        <charset val="134"/>
        <scheme val="minor"/>
      </rPr>
      <t>1、以上日常用工人员入职前需提供健康证明或相关体检报告，确保能够胜任物业服务工作强度；
2、管理费内</t>
    </r>
    <r>
      <rPr>
        <b/>
        <sz val="11"/>
        <color rgb="FFFF0000"/>
        <rFont val="宋体"/>
        <charset val="134"/>
        <scheme val="minor"/>
      </rPr>
      <t>包含服务项目需要开具的6%的增值税专用发票的税费；</t>
    </r>
    <r>
      <rPr>
        <sz val="11"/>
        <color rgb="FFFF0000"/>
        <rFont val="宋体"/>
        <charset val="134"/>
        <scheme val="minor"/>
      </rPr>
      <t xml:space="preserve">
3、甲方在薪资内按照考核结果扣除相关服务费用，乙方按实支付工资后开具6%的专票，由甲方支付工资及管理费；对于乙方安排的人员不符合现场使用标准的，必须在甲方通知的时限内予以调换，调换期间由于不符合任职资格的，直接安装附表扣除当月评分绩效。
4、乙方按照甲方附表内的时间表安排人员提供服务，对于额外的人员增减和临时派工的需求以甲方签字的人员增减通知单/临时派工单为准，乙方应在五日内增减调剂完毕。对于不符合甲方考核标准的人员，接到甲方书面通知后乙方应当在三日内人员调整、增加完毕。对于临时短期人员提供服务，以人员增减通知单/临时派工单为准，临时派工单次使用期限不得超过1周，参照该表格工资标准计算，临时用工费用按季度实报实销，不额外支付管理服务费。
</t>
    </r>
  </si>
  <si>
    <t>饱和收入（元）</t>
  </si>
  <si>
    <t>人力成本（元）</t>
  </si>
  <si>
    <t>项目能耗（元）</t>
  </si>
  <si>
    <t>消防维保（元）</t>
  </si>
  <si>
    <t>电梯维保（元）</t>
  </si>
  <si>
    <t>绿化提升及养护预估（元）</t>
  </si>
  <si>
    <t>采购预估（元）</t>
  </si>
  <si>
    <t>维修预估（元）</t>
  </si>
  <si>
    <t>污水疏通（元）</t>
  </si>
  <si>
    <t>成本预估（元）</t>
  </si>
  <si>
    <t>剩余（元）</t>
  </si>
  <si>
    <t>不含扫地车、除湿机等大型设备</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</si>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</sst>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sz val="22"/>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6">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2"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0" fontId="3"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S15"/>
  <sheetViews>
    <sheetView tabSelected="1" workbookViewId="0">
      <selection activeCell="E4" sqref="E4"/>
    </sheetView>
  </sheetViews>
  <sheetFormatPr defaultColWidth="9" defaultRowHeight="13.5"/>
  <cols>
    <col min="1" max="1" width="8.375" style="7" customWidth="1"/>
    <col min="2" max="2" width="10.375" style="7" customWidth="1"/>
    <col min="3" max="3" width="8.375" style="7" customWidth="1"/>
    <col min="4" max="4" width="10.875" style="7" customWidth="1"/>
    <col min="5" max="5" width="60.875" style="8" customWidth="1"/>
    <col min="6" max="6" width="81.6166666666667" style="8" customWidth="1"/>
    <col min="7" max="16384" width="9" style="7"/>
  </cols>
  <sheetData>
    <row r="1" ht="39" customHeight="1" spans="1:7">
      <c r="A1" s="9" t="s">
        <v>0</v>
      </c>
      <c r="B1" s="9"/>
      <c r="C1" s="9"/>
      <c r="D1" s="9"/>
      <c r="E1" s="9"/>
      <c r="F1" s="9"/>
      <c r="G1" s="10"/>
    </row>
    <row r="2" s="5" customFormat="1" ht="30" customHeight="1" spans="1:7">
      <c r="A2" s="11" t="s">
        <v>1</v>
      </c>
      <c r="B2" s="11" t="s">
        <v>2</v>
      </c>
      <c r="C2" s="11" t="s">
        <v>3</v>
      </c>
      <c r="D2" s="11" t="s">
        <v>4</v>
      </c>
      <c r="E2" s="11" t="s">
        <v>5</v>
      </c>
      <c r="F2" s="11" t="s">
        <v>6</v>
      </c>
      <c r="G2" s="11" t="s">
        <v>7</v>
      </c>
    </row>
    <row r="3" ht="154" customHeight="1" spans="1:7">
      <c r="A3" s="12" t="s">
        <v>8</v>
      </c>
      <c r="B3" s="12">
        <v>1</v>
      </c>
      <c r="C3" s="12">
        <v>8000</v>
      </c>
      <c r="D3" s="12" t="s">
        <v>9</v>
      </c>
      <c r="E3" s="13" t="s">
        <v>10</v>
      </c>
      <c r="F3" s="13" t="s">
        <v>11</v>
      </c>
      <c r="G3" s="12" t="s">
        <v>12</v>
      </c>
    </row>
    <row r="4" ht="120" customHeight="1" spans="1:9">
      <c r="A4" s="12" t="s">
        <v>13</v>
      </c>
      <c r="B4" s="12">
        <v>1</v>
      </c>
      <c r="C4" s="14">
        <v>6500</v>
      </c>
      <c r="D4" s="12" t="s">
        <v>9</v>
      </c>
      <c r="E4" s="13" t="s">
        <v>14</v>
      </c>
      <c r="F4" s="13" t="s">
        <v>15</v>
      </c>
      <c r="G4" s="12" t="s">
        <v>12</v>
      </c>
      <c r="H4" s="7"/>
      <c r="I4" s="10"/>
    </row>
    <row r="5" ht="101" customHeight="1" spans="1:9">
      <c r="A5" s="12" t="s">
        <v>16</v>
      </c>
      <c r="B5" s="12">
        <v>1</v>
      </c>
      <c r="C5" s="14">
        <v>6500</v>
      </c>
      <c r="D5" s="12" t="s">
        <v>17</v>
      </c>
      <c r="E5" s="13" t="s">
        <v>18</v>
      </c>
      <c r="F5" s="13" t="s">
        <v>19</v>
      </c>
      <c r="G5" s="12" t="s">
        <v>12</v>
      </c>
      <c r="H5" s="7"/>
      <c r="I5" s="10"/>
    </row>
    <row r="6" s="6" customFormat="1" ht="114" customHeight="1" spans="1:305">
      <c r="A6" s="12" t="s">
        <v>20</v>
      </c>
      <c r="B6" s="12">
        <v>1</v>
      </c>
      <c r="C6" s="14">
        <v>6500</v>
      </c>
      <c r="D6" s="12" t="s">
        <v>21</v>
      </c>
      <c r="E6" s="13" t="s">
        <v>22</v>
      </c>
      <c r="F6" s="13" t="s">
        <v>23</v>
      </c>
      <c r="G6" s="12" t="s">
        <v>12</v>
      </c>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c r="IW6" s="10"/>
      <c r="IX6" s="10"/>
      <c r="IY6" s="10"/>
      <c r="IZ6" s="10"/>
      <c r="JA6" s="10"/>
      <c r="JB6" s="10"/>
      <c r="JC6" s="10"/>
      <c r="JD6" s="10"/>
      <c r="JE6" s="10"/>
      <c r="JF6" s="10"/>
      <c r="JG6" s="10"/>
      <c r="JH6" s="10"/>
      <c r="JI6" s="10"/>
      <c r="JJ6" s="10"/>
      <c r="JK6" s="10"/>
      <c r="JL6" s="10"/>
      <c r="JM6" s="10"/>
      <c r="JN6" s="10"/>
      <c r="JO6" s="10"/>
      <c r="JP6" s="10"/>
      <c r="JQ6" s="10"/>
      <c r="JR6" s="10"/>
      <c r="JS6" s="10"/>
      <c r="JT6" s="10"/>
      <c r="JU6" s="10"/>
      <c r="JV6" s="10"/>
      <c r="JW6" s="10"/>
      <c r="JX6" s="10"/>
      <c r="JY6" s="10"/>
      <c r="JZ6" s="10"/>
      <c r="KA6" s="10"/>
      <c r="KB6" s="10"/>
      <c r="KC6" s="10"/>
      <c r="KD6" s="10"/>
      <c r="KE6" s="10"/>
      <c r="KF6" s="10"/>
      <c r="KG6" s="10"/>
      <c r="KH6" s="10"/>
      <c r="KI6" s="10"/>
      <c r="KJ6" s="10"/>
      <c r="KK6" s="10"/>
      <c r="KL6" s="10"/>
      <c r="KM6" s="10"/>
      <c r="KN6" s="10"/>
      <c r="KO6" s="10"/>
      <c r="KP6" s="10"/>
      <c r="KQ6" s="10"/>
      <c r="KR6" s="10"/>
      <c r="KS6" s="10"/>
    </row>
    <row r="7" ht="101" customHeight="1" spans="1:7">
      <c r="A7" s="12" t="s">
        <v>24</v>
      </c>
      <c r="B7" s="12">
        <v>2</v>
      </c>
      <c r="C7" s="12">
        <v>5500</v>
      </c>
      <c r="D7" s="12" t="s">
        <v>25</v>
      </c>
      <c r="E7" s="13" t="s">
        <v>26</v>
      </c>
      <c r="F7" s="13" t="s">
        <v>27</v>
      </c>
      <c r="G7" s="12" t="s">
        <v>12</v>
      </c>
    </row>
    <row r="8" ht="97" customHeight="1" spans="1:7">
      <c r="A8" s="12" t="s">
        <v>28</v>
      </c>
      <c r="B8" s="12">
        <v>3</v>
      </c>
      <c r="C8" s="12">
        <v>6000</v>
      </c>
      <c r="D8" s="12" t="s">
        <v>17</v>
      </c>
      <c r="E8" s="13" t="s">
        <v>29</v>
      </c>
      <c r="F8" s="13" t="s">
        <v>30</v>
      </c>
      <c r="G8" s="12" t="s">
        <v>12</v>
      </c>
    </row>
    <row r="9" ht="109" customHeight="1" spans="1:7">
      <c r="A9" s="12" t="s">
        <v>31</v>
      </c>
      <c r="B9" s="12">
        <v>3</v>
      </c>
      <c r="C9" s="12">
        <v>5500</v>
      </c>
      <c r="D9" s="12" t="s">
        <v>17</v>
      </c>
      <c r="E9" s="13" t="s">
        <v>32</v>
      </c>
      <c r="F9" s="13" t="s">
        <v>33</v>
      </c>
      <c r="G9" s="12" t="s">
        <v>12</v>
      </c>
    </row>
    <row r="10" ht="137" customHeight="1" spans="1:7">
      <c r="A10" s="12" t="s">
        <v>34</v>
      </c>
      <c r="B10" s="12">
        <v>6</v>
      </c>
      <c r="C10" s="12">
        <v>4500</v>
      </c>
      <c r="D10" s="12" t="s">
        <v>21</v>
      </c>
      <c r="E10" s="13" t="s">
        <v>32</v>
      </c>
      <c r="F10" s="13" t="s">
        <v>35</v>
      </c>
      <c r="G10" s="12" t="s">
        <v>12</v>
      </c>
    </row>
    <row r="11" ht="137" customHeight="1" spans="1:7">
      <c r="A11" s="12" t="s">
        <v>36</v>
      </c>
      <c r="B11" s="12">
        <v>1</v>
      </c>
      <c r="C11" s="12">
        <v>4200</v>
      </c>
      <c r="D11" s="12" t="s">
        <v>25</v>
      </c>
      <c r="E11" s="13" t="s">
        <v>37</v>
      </c>
      <c r="F11" s="13" t="s">
        <v>38</v>
      </c>
      <c r="G11" s="12" t="s">
        <v>12</v>
      </c>
    </row>
    <row r="12" ht="137" customHeight="1" spans="1:7">
      <c r="A12" s="12" t="s">
        <v>39</v>
      </c>
      <c r="B12" s="12">
        <v>5</v>
      </c>
      <c r="C12" s="12">
        <v>3800</v>
      </c>
      <c r="D12" s="12" t="s">
        <v>40</v>
      </c>
      <c r="E12" s="13" t="s">
        <v>32</v>
      </c>
      <c r="F12" s="13" t="s">
        <v>41</v>
      </c>
      <c r="G12" s="12" t="s">
        <v>12</v>
      </c>
    </row>
    <row r="13" ht="116" customHeight="1" spans="1:7">
      <c r="A13" s="12" t="s">
        <v>42</v>
      </c>
      <c r="B13" s="12">
        <v>2</v>
      </c>
      <c r="C13" s="12">
        <v>3000</v>
      </c>
      <c r="D13" s="12" t="s">
        <v>43</v>
      </c>
      <c r="E13" s="13" t="s">
        <v>44</v>
      </c>
      <c r="F13" s="13" t="s">
        <v>45</v>
      </c>
      <c r="G13" s="12" t="s">
        <v>12</v>
      </c>
    </row>
    <row r="14" ht="133" customHeight="1" spans="1:7">
      <c r="A14" s="12" t="s">
        <v>46</v>
      </c>
      <c r="B14" s="12">
        <v>18</v>
      </c>
      <c r="C14" s="12">
        <v>2800</v>
      </c>
      <c r="D14" s="12" t="s">
        <v>47</v>
      </c>
      <c r="E14" s="13" t="s">
        <v>48</v>
      </c>
      <c r="F14" s="13" t="s">
        <v>49</v>
      </c>
      <c r="G14" s="12" t="s">
        <v>12</v>
      </c>
    </row>
    <row r="15" ht="110" customHeight="1" spans="1:7">
      <c r="A15" s="10" t="s">
        <v>50</v>
      </c>
      <c r="B15" s="15" t="s">
        <v>51</v>
      </c>
      <c r="C15" s="15"/>
      <c r="D15" s="15"/>
      <c r="E15" s="15"/>
      <c r="F15" s="15"/>
      <c r="G15" s="10"/>
    </row>
  </sheetData>
  <mergeCells count="2">
    <mergeCell ref="A1:F1"/>
    <mergeCell ref="B15:F15"/>
  </mergeCells>
  <pageMargins left="0.700694444444445" right="0.393055555555556" top="0.751388888888889" bottom="0.751388888888889" header="0.314583333333333" footer="0.298611111111111"/>
  <pageSetup paperSize="9" scale="7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selection activeCell="K3" sqref="A1:K3"/>
    </sheetView>
  </sheetViews>
  <sheetFormatPr defaultColWidth="9" defaultRowHeight="13.5"/>
  <cols>
    <col min="1" max="1" width="12.625"/>
    <col min="3" max="3" width="10.375"/>
    <col min="6" max="6" width="13.125" customWidth="1"/>
    <col min="7" max="7" width="10.125" customWidth="1"/>
    <col min="10" max="11" width="9.25" customWidth="1"/>
  </cols>
  <sheetData>
    <row r="1" ht="27" spans="1:11">
      <c r="A1" s="1" t="s">
        <v>52</v>
      </c>
      <c r="B1" s="1" t="s">
        <v>53</v>
      </c>
      <c r="C1" s="1" t="s">
        <v>54</v>
      </c>
      <c r="D1" s="1" t="s">
        <v>55</v>
      </c>
      <c r="E1" s="1" t="s">
        <v>56</v>
      </c>
      <c r="F1" s="1" t="s">
        <v>57</v>
      </c>
      <c r="G1" s="1" t="s">
        <v>58</v>
      </c>
      <c r="H1" s="1" t="s">
        <v>59</v>
      </c>
      <c r="I1" s="1" t="s">
        <v>60</v>
      </c>
      <c r="J1" s="1" t="s">
        <v>61</v>
      </c>
      <c r="K1" s="1" t="s">
        <v>62</v>
      </c>
    </row>
    <row r="2" spans="1:11">
      <c r="A2" s="2">
        <v>4473158.296</v>
      </c>
      <c r="B2" s="2">
        <f>2370720</f>
        <v>2370720</v>
      </c>
      <c r="C2" s="2">
        <v>563287.93</v>
      </c>
      <c r="D2" s="2">
        <v>256000</v>
      </c>
      <c r="E2" s="2">
        <v>167500</v>
      </c>
      <c r="F2" s="2">
        <v>400000</v>
      </c>
      <c r="G2" s="2">
        <v>100000</v>
      </c>
      <c r="H2" s="2">
        <v>120000</v>
      </c>
      <c r="I2" s="2">
        <v>30000</v>
      </c>
      <c r="J2" s="3">
        <f>B2+C2+D2+E2+F2+G2+H2+I2</f>
        <v>4007507.93</v>
      </c>
      <c r="K2" s="3">
        <f>A2-J2</f>
        <v>465650.366</v>
      </c>
    </row>
    <row r="3" ht="40.5" spans="1:11">
      <c r="A3" s="3"/>
      <c r="B3" s="3"/>
      <c r="C3" s="3"/>
      <c r="D3" s="3"/>
      <c r="E3" s="3"/>
      <c r="F3" s="3"/>
      <c r="G3" s="1" t="s">
        <v>63</v>
      </c>
      <c r="H3" s="3"/>
      <c r="I3" s="3"/>
      <c r="J3" s="3"/>
      <c r="K3" s="3"/>
    </row>
    <row r="5" spans="11:11">
      <c r="K5" t="s">
        <v>64</v>
      </c>
    </row>
    <row r="9" spans="8:8">
      <c r="H9" s="4"/>
    </row>
    <row r="13" spans="12:12">
      <c r="L13" s="4"/>
    </row>
  </sheetData>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顾郧</dc:creator>
  <cp:lastModifiedBy>Administrator</cp:lastModifiedBy>
  <dcterms:created xsi:type="dcterms:W3CDTF">2023-05-12T11:15:00Z</dcterms:created>
  <dcterms:modified xsi:type="dcterms:W3CDTF">2025-04-02T08:28:51Z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DA6C1CEC0B684F55927CCA78B3F9AE7D_13</vt:lpwstr>
  </property>
</Properties>
</file>